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shioishigami/Dropbox (LUCIDAS)/Mac (2)/Desktop/"/>
    </mc:Choice>
  </mc:AlternateContent>
  <xr:revisionPtr revIDLastSave="0" documentId="13_ncr:1_{822C3365-315D-6740-9529-1F980A1EF4B4}" xr6:coauthVersionLast="47" xr6:coauthVersionMax="47" xr10:uidLastSave="{00000000-0000-0000-0000-000000000000}"/>
  <bookViews>
    <workbookView xWindow="5300" yWindow="1620" windowWidth="28300" windowHeight="17440" xr2:uid="{23EF9926-33A0-834B-AF6F-CE7871AB1FC4}"/>
  </bookViews>
  <sheets>
    <sheet name="Sheet1" sheetId="1" r:id="rId1"/>
  </sheets>
  <definedNames>
    <definedName name="_xlnm.Print_Area" localSheetId="0">Sheet1!$A$1:$F$62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0" i="1"/>
  <c r="E19" i="1"/>
  <c r="E17" i="1"/>
  <c r="E16" i="1"/>
  <c r="E15" i="1"/>
  <c r="E14" i="1"/>
</calcChain>
</file>

<file path=xl/sharedStrings.xml><?xml version="1.0" encoding="utf-8"?>
<sst xmlns="http://schemas.openxmlformats.org/spreadsheetml/2006/main" count="66" uniqueCount="57">
  <si>
    <t>ボロネーゼ</t>
    <phoneticPr fontId="1"/>
  </si>
  <si>
    <t>材料</t>
    <rPh sb="0" eb="2">
      <t xml:space="preserve">ザイリョウ </t>
    </rPh>
    <phoneticPr fontId="1"/>
  </si>
  <si>
    <t>a</t>
    <phoneticPr fontId="1"/>
  </si>
  <si>
    <t>玉ねぎ</t>
    <rPh sb="0" eb="1">
      <t xml:space="preserve">タマネギ </t>
    </rPh>
    <phoneticPr fontId="1"/>
  </si>
  <si>
    <t>セロリ</t>
    <phoneticPr fontId="1"/>
  </si>
  <si>
    <t>にんじん</t>
    <phoneticPr fontId="1"/>
  </si>
  <si>
    <t>にんにく</t>
    <phoneticPr fontId="1"/>
  </si>
  <si>
    <t>塩</t>
    <rPh sb="0" eb="1">
      <t xml:space="preserve">シオ </t>
    </rPh>
    <phoneticPr fontId="1"/>
  </si>
  <si>
    <t>オリーブオイル</t>
    <phoneticPr fontId="1"/>
  </si>
  <si>
    <t>b</t>
    <phoneticPr fontId="1"/>
  </si>
  <si>
    <t>合い挽き肉（お店では牛／豚：２／８）</t>
    <rPh sb="0" eb="1">
      <t xml:space="preserve">アイビキニク </t>
    </rPh>
    <rPh sb="10" eb="11">
      <t xml:space="preserve">ギュウ </t>
    </rPh>
    <rPh sb="12" eb="13">
      <t xml:space="preserve">ブタ </t>
    </rPh>
    <phoneticPr fontId="1"/>
  </si>
  <si>
    <t>粗挽きブラックペッパー</t>
    <rPh sb="0" eb="2">
      <t xml:space="preserve">アラビキ </t>
    </rPh>
    <phoneticPr fontId="1"/>
  </si>
  <si>
    <t>赤ワイン（メルロー種がおすすめ）</t>
    <rPh sb="0" eb="1">
      <t xml:space="preserve">アカワイン </t>
    </rPh>
    <phoneticPr fontId="1"/>
  </si>
  <si>
    <t>トマト缶 ホール（400g）</t>
    <phoneticPr fontId="1"/>
  </si>
  <si>
    <t>オリーブオイル（マリネ用、フライパン用それぞれ）</t>
    <phoneticPr fontId="1"/>
  </si>
  <si>
    <t>c</t>
    <phoneticPr fontId="1"/>
  </si>
  <si>
    <t>クレイジーソルト（なければ塩）</t>
    <phoneticPr fontId="1"/>
  </si>
  <si>
    <t>乾燥バジル（みじん切り）</t>
    <rPh sb="0" eb="2">
      <t xml:space="preserve">カンソウバジル </t>
    </rPh>
    <phoneticPr fontId="1"/>
  </si>
  <si>
    <t>乾燥オレガノ（みじん切り）</t>
    <rPh sb="0" eb="1">
      <t xml:space="preserve">カンソウ </t>
    </rPh>
    <phoneticPr fontId="1"/>
  </si>
  <si>
    <t>乾燥タイム（パウダー）</t>
    <rPh sb="0" eb="2">
      <t xml:space="preserve">カンソウ </t>
    </rPh>
    <phoneticPr fontId="1"/>
  </si>
  <si>
    <t>乾燥ローズマリー（パウダー）</t>
    <rPh sb="0" eb="2">
      <t xml:space="preserve">カンソウ </t>
    </rPh>
    <phoneticPr fontId="1"/>
  </si>
  <si>
    <t>人前</t>
    <rPh sb="0" eb="2">
      <t xml:space="preserve">ニンマエ </t>
    </rPh>
    <phoneticPr fontId="1"/>
  </si>
  <si>
    <t>個</t>
    <rPh sb="0" eb="1">
      <t xml:space="preserve">コ </t>
    </rPh>
    <phoneticPr fontId="1"/>
  </si>
  <si>
    <t>本</t>
    <rPh sb="0" eb="1">
      <t xml:space="preserve">ホン </t>
    </rPh>
    <phoneticPr fontId="1"/>
  </si>
  <si>
    <t>ひとつまみ</t>
    <phoneticPr fontId="1"/>
  </si>
  <si>
    <t>ml</t>
    <phoneticPr fontId="1"/>
  </si>
  <si>
    <t>g</t>
    <phoneticPr fontId="1"/>
  </si>
  <si>
    <t>適量</t>
    <rPh sb="0" eb="2">
      <t xml:space="preserve">テキリョウ </t>
    </rPh>
    <phoneticPr fontId="1"/>
  </si>
  <si>
    <t>適量</t>
    <rPh sb="0" eb="1">
      <t xml:space="preserve">テキリョウ </t>
    </rPh>
    <phoneticPr fontId="1"/>
  </si>
  <si>
    <t>お好み</t>
    <phoneticPr fontId="1"/>
  </si>
  <si>
    <t>お好み</t>
    <rPh sb="0" eb="1">
      <t xml:space="preserve">オコノミ </t>
    </rPh>
    <phoneticPr fontId="1"/>
  </si>
  <si>
    <t>缶</t>
    <rPh sb="0" eb="1">
      <t xml:space="preserve">カン </t>
    </rPh>
    <phoneticPr fontId="1"/>
  </si>
  <si>
    <t>適宜調整</t>
    <rPh sb="0" eb="2">
      <t xml:space="preserve">テキギ </t>
    </rPh>
    <rPh sb="2" eb="4">
      <t xml:space="preserve">チョウセイ </t>
    </rPh>
    <phoneticPr fontId="1"/>
  </si>
  <si>
    <t>＜ソース分のみ＞</t>
    <rPh sb="4" eb="5">
      <t xml:space="preserve">ブンノミ </t>
    </rPh>
    <phoneticPr fontId="1"/>
  </si>
  <si>
    <t>作り方（工程）</t>
    <rPh sb="0" eb="1">
      <t xml:space="preserve">ツクリカタ </t>
    </rPh>
    <rPh sb="4" eb="6">
      <t xml:space="preserve">コウテイ </t>
    </rPh>
    <phoneticPr fontId="1"/>
  </si>
  <si>
    <t>(a)の玉ねぎ、セロリ、人参、ニンニクをみじん切りにする</t>
    <phoneticPr fontId="1"/>
  </si>
  <si>
    <t>(玉ねぎ、セロリ、人参は5mm角、ニンニクは1mm角程度)</t>
    <phoneticPr fontId="1"/>
  </si>
  <si>
    <t>冷たい鍋に(a)のニンニクとオリーブオイルを入れ弱火で火にかける</t>
    <phoneticPr fontId="1"/>
  </si>
  <si>
    <t>ニンニクの香りが立ってきたら鍋に(a)の玉ねぎ、セロリ、人参を入れ</t>
    <phoneticPr fontId="1"/>
  </si>
  <si>
    <t>少量の塩を入れて、少しだけ火力を上げ(中火までいかないくらい)</t>
    <phoneticPr fontId="1"/>
  </si>
  <si>
    <t>2時間ほど加熱 ※塩は味付け目的ではなく浸透圧で野菜の水分を抜くため</t>
    <phoneticPr fontId="1"/>
  </si>
  <si>
    <t>(b)のひき肉、スパイスをボールなどに入れ粘り気が出るまでこね、</t>
    <phoneticPr fontId="1"/>
  </si>
  <si>
    <t>白っぽくなってきてから赤ワインとオリーブオイルを入れ再度こねマリネする。</t>
    <phoneticPr fontId="1"/>
  </si>
  <si>
    <t>※30分以上寝かせると良い</t>
    <phoneticPr fontId="1"/>
  </si>
  <si>
    <t>(3)の鍋の出来上がるタイミングと合わせて、別な鍋(ちょっと深いフライパン)に</t>
    <phoneticPr fontId="1"/>
  </si>
  <si>
    <t>オリーブオイルを引き、強火で火にかけて温まってから(4)のひき肉を入れる。</t>
    <phoneticPr fontId="1"/>
  </si>
  <si>
    <t>(できるだけフライパンに敷き詰め、大きなハンバーグを作るイメージ)</t>
    <phoneticPr fontId="1"/>
  </si>
  <si>
    <t>※注意 しっかり焼き色がつくまで触らない</t>
    <phoneticPr fontId="1"/>
  </si>
  <si>
    <t>焼き色がついたらひっくり返し同じように焼き色がつくまで焼く。</t>
    <phoneticPr fontId="1"/>
  </si>
  <si>
    <t>軽くひき肉を崩して赤ワインを入れる(火が上がる場合があるので注意)</t>
    <phoneticPr fontId="1"/>
  </si>
  <si>
    <t>アルコール臭さが飛んだらトマト缶を入れ、水分がある程度飛んだら(3)の鍋に</t>
    <phoneticPr fontId="1"/>
  </si>
  <si>
    <t>加える。</t>
    <phoneticPr fontId="1"/>
  </si>
  <si>
    <t>(3)と(8)が一緒になった鍋にスパイスを入れ、クレイジーソルト(塩)で</t>
    <phoneticPr fontId="1"/>
  </si>
  <si>
    <t>味を整えて中火で2時間ほど加熱し、水分が飛んできたら完成。</t>
    <phoneticPr fontId="1"/>
  </si>
  <si>
    <t>お好みのパスタを塩分濃度1%のお湯で規定の時間茹でてお皿に盛ったら完成。</t>
    <phoneticPr fontId="1"/>
  </si>
  <si>
    <t>※</t>
    <phoneticPr fontId="1"/>
  </si>
  <si>
    <t xml:space="preserve"> ←ここに数字を入れると必要分の材料が自動計算されます。</t>
    <rPh sb="5" eb="7">
      <t xml:space="preserve">スウジ </t>
    </rPh>
    <rPh sb="8" eb="9">
      <t xml:space="preserve">イレルト </t>
    </rPh>
    <rPh sb="12" eb="15">
      <t xml:space="preserve">ヒツヨウブンノ </t>
    </rPh>
    <rPh sb="16" eb="18">
      <t xml:space="preserve">ザイリョウガ </t>
    </rPh>
    <rPh sb="19" eb="23">
      <t xml:space="preserve">ジドウケイサン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</si>
</sst>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ヒラギノ角ゴシック W4"/>
      <family val="2"/>
      <charset val="128"/>
    </font>
    <font>
      <sz val="14"/>
      <color theme="1"/>
      <name val="ヒラギノ角ゴシック W4"/>
      <family val="2"/>
      <charset val="128"/>
    </font>
    <font>
      <sz val="12"/>
      <color rgb="FFFF0000"/>
      <name val="ヒラギノ角ゴシック W4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4" fillId="0" borderId="0" xfId="0" applyFont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right" vertical="center"/>
    </xf>
    <xf numFmtId="0" fontId="3" fillId="2" borderId="8" xfId="0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183396</xdr:colOff>
      <xdr:row>1</xdr:row>
      <xdr:rowOff>95787</xdr:rowOff>
    </xdr:from>
    <xdr:to>
      <xdr:col>3</xdr:col>
      <xdr:colOff>1160806</xdr:colOff>
      <xdr:row>10</xdr:row>
      <xdr:rowOff>204491</xdr:rowOff>
    </xdr:to>
    <xdr:pic>
      <xdr:nvPicPr>
        <xdr:cNvPr id="2" name="図 1" descr="page1image3771648">
          <a:extLst>
            <a:ext uri="{FF2B5EF4-FFF2-40B4-BE49-F238E27FC236}">
              <a16:creationId xmlns:a16="http://schemas.microsoft.com/office/drawing/2014/main" id="{0637E2C9-86EC-DF49-EB40-B34A98320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565" y="676973"/>
          <a:ext cx="4249275" cy="2734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838C-4402-1344-8DFD-94BBB4C0EA17}">
  <dimension ref="A1:G62"/>
  <sheetViews>
    <sheetView tabSelected="1" zoomScaleNormal="100" zoomScaleSheetLayoutView="118" workbookViewId="0"/>
  </sheetViews>
  <sheetFormatPr baseColWidth="10" defaultRowHeight="23"/>
  <cols>
    <col min="1" max="1" width="4" style="1" customWidth="1"/>
    <col min="2" max="4" width="18.42578125" style="1" customWidth="1"/>
    <col min="5" max="5" width="6.28515625" style="1" customWidth="1"/>
    <col min="6" max="6" width="5" style="1" customWidth="1"/>
    <col min="7" max="16384" width="10.7109375" style="1"/>
  </cols>
  <sheetData>
    <row r="1" spans="1:7" ht="24" thickBot="1">
      <c r="A1" s="10" t="s">
        <v>0</v>
      </c>
      <c r="B1" s="11"/>
      <c r="C1" s="11"/>
      <c r="D1" s="11"/>
      <c r="E1" s="11"/>
      <c r="F1" s="12"/>
    </row>
    <row r="2" spans="1:7" ht="24" thickTop="1">
      <c r="A2" s="6"/>
      <c r="E2" s="24">
        <v>10</v>
      </c>
      <c r="F2" s="8" t="s">
        <v>21</v>
      </c>
      <c r="G2" s="1" t="s">
        <v>56</v>
      </c>
    </row>
    <row r="3" spans="1:7">
      <c r="A3" s="6"/>
      <c r="F3" s="7"/>
    </row>
    <row r="4" spans="1:7">
      <c r="A4" s="6"/>
      <c r="F4" s="7"/>
    </row>
    <row r="5" spans="1:7">
      <c r="A5" s="6"/>
      <c r="F5" s="7"/>
    </row>
    <row r="6" spans="1:7">
      <c r="A6" s="6"/>
      <c r="F6" s="7"/>
    </row>
    <row r="7" spans="1:7">
      <c r="A7" s="6"/>
      <c r="F7" s="7"/>
    </row>
    <row r="8" spans="1:7">
      <c r="A8" s="6"/>
      <c r="F8" s="7"/>
    </row>
    <row r="9" spans="1:7">
      <c r="A9" s="6"/>
      <c r="F9" s="7"/>
    </row>
    <row r="10" spans="1:7">
      <c r="A10" s="6"/>
      <c r="F10" s="7"/>
    </row>
    <row r="11" spans="1:7" ht="24" thickBot="1">
      <c r="A11" s="13"/>
      <c r="B11" s="14"/>
      <c r="C11" s="14"/>
      <c r="D11" s="14"/>
      <c r="E11" s="14"/>
      <c r="F11" s="15"/>
    </row>
    <row r="12" spans="1:7" ht="24" thickTop="1">
      <c r="A12" s="6" t="s">
        <v>1</v>
      </c>
      <c r="F12" s="7"/>
    </row>
    <row r="13" spans="1:7">
      <c r="A13" s="6" t="s">
        <v>33</v>
      </c>
      <c r="F13" s="7"/>
    </row>
    <row r="14" spans="1:7">
      <c r="A14" s="6" t="s">
        <v>2</v>
      </c>
      <c r="B14" s="5" t="s">
        <v>3</v>
      </c>
      <c r="C14" s="5"/>
      <c r="D14" s="5"/>
      <c r="E14" s="5">
        <f>$E$2*0.2</f>
        <v>2</v>
      </c>
      <c r="F14" s="8" t="s">
        <v>22</v>
      </c>
    </row>
    <row r="15" spans="1:7">
      <c r="A15" s="6"/>
      <c r="B15" s="2" t="s">
        <v>4</v>
      </c>
      <c r="C15" s="3"/>
      <c r="D15" s="3"/>
      <c r="E15" s="3">
        <f>$E$2*0.1</f>
        <v>1</v>
      </c>
      <c r="F15" s="4" t="s">
        <v>23</v>
      </c>
    </row>
    <row r="16" spans="1:7">
      <c r="A16" s="6"/>
      <c r="B16" s="2" t="s">
        <v>5</v>
      </c>
      <c r="C16" s="3"/>
      <c r="D16" s="3"/>
      <c r="E16" s="3">
        <f>$E$2*0.05</f>
        <v>0.5</v>
      </c>
      <c r="F16" s="4" t="s">
        <v>23</v>
      </c>
    </row>
    <row r="17" spans="1:6">
      <c r="A17" s="6"/>
      <c r="B17" s="3" t="s">
        <v>6</v>
      </c>
      <c r="C17" s="3"/>
      <c r="D17" s="3"/>
      <c r="E17" s="3">
        <f>$E$2*0.05</f>
        <v>0.5</v>
      </c>
      <c r="F17" s="4" t="s">
        <v>22</v>
      </c>
    </row>
    <row r="18" spans="1:6">
      <c r="A18" s="6"/>
      <c r="B18" s="3" t="s">
        <v>7</v>
      </c>
      <c r="C18" s="3"/>
      <c r="D18" s="3"/>
      <c r="E18" s="3"/>
      <c r="F18" s="4" t="s">
        <v>24</v>
      </c>
    </row>
    <row r="19" spans="1:6">
      <c r="A19" s="9"/>
      <c r="B19" s="3" t="s">
        <v>8</v>
      </c>
      <c r="C19" s="3"/>
      <c r="D19" s="3"/>
      <c r="E19" s="3">
        <f>$E$2*5</f>
        <v>50</v>
      </c>
      <c r="F19" s="4" t="s">
        <v>25</v>
      </c>
    </row>
    <row r="20" spans="1:6">
      <c r="A20" s="6" t="s">
        <v>9</v>
      </c>
      <c r="B20" s="3" t="s">
        <v>10</v>
      </c>
      <c r="C20" s="3"/>
      <c r="D20" s="3"/>
      <c r="E20" s="3">
        <f>$E$2*60</f>
        <v>600</v>
      </c>
      <c r="F20" s="4" t="s">
        <v>26</v>
      </c>
    </row>
    <row r="21" spans="1:6">
      <c r="A21" s="6"/>
      <c r="B21" s="3" t="s">
        <v>17</v>
      </c>
      <c r="C21" s="3"/>
      <c r="D21" s="3"/>
      <c r="E21" s="3"/>
      <c r="F21" s="4" t="s">
        <v>27</v>
      </c>
    </row>
    <row r="22" spans="1:6">
      <c r="A22" s="6"/>
      <c r="B22" s="3" t="s">
        <v>18</v>
      </c>
      <c r="C22" s="3"/>
      <c r="D22" s="3"/>
      <c r="E22" s="3"/>
      <c r="F22" s="4" t="s">
        <v>28</v>
      </c>
    </row>
    <row r="23" spans="1:6">
      <c r="A23" s="6"/>
      <c r="B23" s="3" t="s">
        <v>19</v>
      </c>
      <c r="C23" s="3"/>
      <c r="D23" s="3"/>
      <c r="E23" s="3"/>
      <c r="F23" s="4" t="s">
        <v>29</v>
      </c>
    </row>
    <row r="24" spans="1:6">
      <c r="A24" s="6"/>
      <c r="B24" s="3" t="s">
        <v>20</v>
      </c>
      <c r="C24" s="3"/>
      <c r="D24" s="3"/>
      <c r="E24" s="3"/>
      <c r="F24" s="4" t="s">
        <v>30</v>
      </c>
    </row>
    <row r="25" spans="1:6">
      <c r="A25" s="6"/>
      <c r="B25" s="3" t="s">
        <v>11</v>
      </c>
      <c r="C25" s="3"/>
      <c r="D25" s="3"/>
      <c r="E25" s="3"/>
      <c r="F25" s="4" t="s">
        <v>27</v>
      </c>
    </row>
    <row r="26" spans="1:6">
      <c r="A26" s="6"/>
      <c r="B26" s="3" t="s">
        <v>12</v>
      </c>
      <c r="C26" s="3"/>
      <c r="D26" s="3"/>
      <c r="E26" s="3">
        <f>$E$2*10</f>
        <v>100</v>
      </c>
      <c r="F26" s="4" t="s">
        <v>25</v>
      </c>
    </row>
    <row r="27" spans="1:6">
      <c r="A27" s="6"/>
      <c r="B27" s="3" t="s">
        <v>13</v>
      </c>
      <c r="C27" s="3"/>
      <c r="D27" s="3"/>
      <c r="E27" s="3">
        <f>$E$2*0.1</f>
        <v>1</v>
      </c>
      <c r="F27" s="4" t="s">
        <v>31</v>
      </c>
    </row>
    <row r="28" spans="1:6">
      <c r="A28" s="9"/>
      <c r="B28" s="3" t="s">
        <v>14</v>
      </c>
      <c r="C28" s="3"/>
      <c r="D28" s="3"/>
      <c r="E28" s="3">
        <f>$E$2*3</f>
        <v>30</v>
      </c>
      <c r="F28" s="4" t="s">
        <v>25</v>
      </c>
    </row>
    <row r="29" spans="1:6">
      <c r="A29" s="6" t="s">
        <v>15</v>
      </c>
      <c r="B29" s="5" t="s">
        <v>16</v>
      </c>
      <c r="C29" s="3"/>
      <c r="D29" s="3"/>
      <c r="E29" s="3"/>
      <c r="F29" s="4" t="s">
        <v>32</v>
      </c>
    </row>
    <row r="30" spans="1:6">
      <c r="A30" s="6"/>
      <c r="B30" s="3" t="s">
        <v>17</v>
      </c>
      <c r="C30" s="3"/>
      <c r="D30" s="3"/>
      <c r="E30" s="3"/>
      <c r="F30" s="4" t="s">
        <v>29</v>
      </c>
    </row>
    <row r="31" spans="1:6">
      <c r="A31" s="21"/>
      <c r="B31" s="22" t="s">
        <v>18</v>
      </c>
      <c r="C31" s="22"/>
      <c r="D31" s="22"/>
      <c r="E31" s="22"/>
      <c r="F31" s="23" t="s">
        <v>29</v>
      </c>
    </row>
    <row r="32" spans="1:6">
      <c r="A32" s="6" t="s">
        <v>34</v>
      </c>
      <c r="F32" s="7"/>
    </row>
    <row r="33" spans="1:6">
      <c r="A33" s="17">
        <v>1</v>
      </c>
      <c r="B33" s="18" t="s">
        <v>35</v>
      </c>
      <c r="F33" s="7"/>
    </row>
    <row r="34" spans="1:6">
      <c r="A34" s="6"/>
      <c r="B34" s="18" t="s">
        <v>36</v>
      </c>
      <c r="F34" s="7"/>
    </row>
    <row r="35" spans="1:6">
      <c r="A35" s="17"/>
      <c r="B35" s="18"/>
      <c r="F35" s="7"/>
    </row>
    <row r="36" spans="1:6">
      <c r="A36" s="17">
        <v>2</v>
      </c>
      <c r="B36" s="18" t="s">
        <v>37</v>
      </c>
      <c r="F36" s="7"/>
    </row>
    <row r="37" spans="1:6">
      <c r="A37" s="17"/>
      <c r="B37" s="18"/>
      <c r="F37" s="7"/>
    </row>
    <row r="38" spans="1:6">
      <c r="A38" s="17">
        <v>3</v>
      </c>
      <c r="B38" s="18" t="s">
        <v>38</v>
      </c>
      <c r="F38" s="7"/>
    </row>
    <row r="39" spans="1:6">
      <c r="A39" s="6"/>
      <c r="B39" s="18" t="s">
        <v>39</v>
      </c>
      <c r="F39" s="7"/>
    </row>
    <row r="40" spans="1:6">
      <c r="A40" s="6"/>
      <c r="B40" s="18" t="s">
        <v>40</v>
      </c>
      <c r="F40" s="7"/>
    </row>
    <row r="41" spans="1:6">
      <c r="A41" s="6"/>
      <c r="B41" s="18"/>
      <c r="F41" s="7"/>
    </row>
    <row r="42" spans="1:6">
      <c r="A42" s="17">
        <v>4</v>
      </c>
      <c r="B42" s="18" t="s">
        <v>41</v>
      </c>
      <c r="F42" s="7"/>
    </row>
    <row r="43" spans="1:6">
      <c r="A43" s="17"/>
      <c r="B43" s="18" t="s">
        <v>42</v>
      </c>
      <c r="F43" s="7"/>
    </row>
    <row r="44" spans="1:6">
      <c r="A44" s="17"/>
      <c r="B44" s="18" t="s">
        <v>43</v>
      </c>
      <c r="F44" s="7"/>
    </row>
    <row r="45" spans="1:6">
      <c r="A45" s="17"/>
      <c r="B45" s="18"/>
      <c r="F45" s="7"/>
    </row>
    <row r="46" spans="1:6">
      <c r="A46" s="17">
        <v>5</v>
      </c>
      <c r="B46" s="18" t="s">
        <v>44</v>
      </c>
      <c r="F46" s="7"/>
    </row>
    <row r="47" spans="1:6">
      <c r="A47" s="17"/>
      <c r="B47" s="18" t="s">
        <v>45</v>
      </c>
      <c r="F47" s="7"/>
    </row>
    <row r="48" spans="1:6">
      <c r="A48" s="17"/>
      <c r="B48" s="18" t="s">
        <v>46</v>
      </c>
      <c r="F48" s="7"/>
    </row>
    <row r="49" spans="1:6">
      <c r="A49" s="17"/>
      <c r="B49" s="20" t="s">
        <v>47</v>
      </c>
      <c r="F49" s="7"/>
    </row>
    <row r="50" spans="1:6">
      <c r="A50" s="17"/>
      <c r="B50" s="18"/>
      <c r="F50" s="7"/>
    </row>
    <row r="51" spans="1:6">
      <c r="A51" s="17">
        <v>6</v>
      </c>
      <c r="B51" s="18" t="s">
        <v>48</v>
      </c>
      <c r="F51" s="7"/>
    </row>
    <row r="52" spans="1:6">
      <c r="A52" s="17"/>
      <c r="B52" s="18"/>
      <c r="F52" s="7"/>
    </row>
    <row r="53" spans="1:6">
      <c r="A53" s="17">
        <v>7</v>
      </c>
      <c r="B53" s="18" t="s">
        <v>49</v>
      </c>
      <c r="F53" s="7"/>
    </row>
    <row r="54" spans="1:6">
      <c r="A54" s="17"/>
      <c r="B54" s="18"/>
      <c r="F54" s="7"/>
    </row>
    <row r="55" spans="1:6">
      <c r="A55" s="17">
        <v>8</v>
      </c>
      <c r="B55" s="18" t="s">
        <v>50</v>
      </c>
      <c r="F55" s="7"/>
    </row>
    <row r="56" spans="1:6">
      <c r="A56" s="17"/>
      <c r="B56" s="18" t="s">
        <v>51</v>
      </c>
      <c r="F56" s="7"/>
    </row>
    <row r="57" spans="1:6">
      <c r="A57" s="17"/>
      <c r="B57" s="18"/>
      <c r="F57" s="7"/>
    </row>
    <row r="58" spans="1:6">
      <c r="A58" s="17">
        <v>9</v>
      </c>
      <c r="B58" s="18" t="s">
        <v>52</v>
      </c>
      <c r="F58" s="7"/>
    </row>
    <row r="59" spans="1:6">
      <c r="A59" s="17"/>
      <c r="B59" s="18" t="s">
        <v>53</v>
      </c>
      <c r="F59" s="7"/>
    </row>
    <row r="60" spans="1:6">
      <c r="A60" s="17"/>
      <c r="B60" s="18"/>
      <c r="F60" s="7"/>
    </row>
    <row r="61" spans="1:6">
      <c r="A61" s="17" t="s">
        <v>55</v>
      </c>
      <c r="B61" s="18" t="s">
        <v>54</v>
      </c>
      <c r="F61" s="7"/>
    </row>
    <row r="62" spans="1:6">
      <c r="A62" s="9"/>
      <c r="B62" s="19"/>
      <c r="C62" s="5"/>
      <c r="D62" s="5"/>
      <c r="E62" s="5"/>
      <c r="F62" s="16"/>
    </row>
  </sheetData>
  <sheetProtection algorithmName="SHA-512" hashValue="e4Sk86ZdzKxoySbz6rKFTB9mPKaoxV+vbg2YjnR+2MglFv2usHuIx8tEeoBEnaXEVZ+9hTPGcN2TvkiTg6ZdLA==" saltValue="6DY2ZMrWB7SydR01WXKx7A==" spinCount="100000" sheet="1" objects="1" scenarios="1"/>
  <phoneticPr fontId="1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 Ishigami</dc:creator>
  <cp:lastModifiedBy>Yoshio Ishigami</cp:lastModifiedBy>
  <dcterms:created xsi:type="dcterms:W3CDTF">2023-08-31T00:02:06Z</dcterms:created>
  <dcterms:modified xsi:type="dcterms:W3CDTF">2023-08-31T02:13:33Z</dcterms:modified>
</cp:coreProperties>
</file>